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B:\Nathan\BAC PRO GESTION ADMI\Tome 2\édition 2015\lecture corrigé scénarios\Scénario 6\Sc06_GAA1\"/>
    </mc:Choice>
  </mc:AlternateContent>
  <bookViews>
    <workbookView xWindow="0" yWindow="0" windowWidth="19200" windowHeight="7230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" i="1" l="1"/>
  <c r="O7" i="1"/>
  <c r="O8" i="1"/>
  <c r="O9" i="1"/>
  <c r="O5" i="1"/>
  <c r="P5" i="1"/>
  <c r="P6" i="1"/>
  <c r="P7" i="1"/>
  <c r="P8" i="1"/>
  <c r="P9" i="1"/>
  <c r="N6" i="1"/>
  <c r="N7" i="1"/>
  <c r="N8" i="1"/>
  <c r="N9" i="1"/>
  <c r="L6" i="1"/>
  <c r="L7" i="1"/>
  <c r="L8" i="1"/>
  <c r="L9" i="1"/>
  <c r="L5" i="1"/>
  <c r="N5" i="1" s="1"/>
  <c r="O10" i="1" l="1"/>
  <c r="P10" i="1"/>
  <c r="L10" i="1"/>
</calcChain>
</file>

<file path=xl/sharedStrings.xml><?xml version="1.0" encoding="utf-8"?>
<sst xmlns="http://schemas.openxmlformats.org/spreadsheetml/2006/main" count="20" uniqueCount="20">
  <si>
    <t>Lundi</t>
  </si>
  <si>
    <t>Mardi</t>
  </si>
  <si>
    <t>Mercredi</t>
  </si>
  <si>
    <t>Jeudi</t>
  </si>
  <si>
    <t>Vendredi</t>
  </si>
  <si>
    <t>Nom du salarié :</t>
  </si>
  <si>
    <t>Semaine 40</t>
  </si>
  <si>
    <t>Semaine 41</t>
  </si>
  <si>
    <t>Semaine 42</t>
  </si>
  <si>
    <t>Semaine 43</t>
  </si>
  <si>
    <t>Semaine 44</t>
  </si>
  <si>
    <t>Total heures</t>
  </si>
  <si>
    <t>BOZANE Valérie</t>
  </si>
  <si>
    <t>Nbre heures normales</t>
  </si>
  <si>
    <t>Totaux</t>
  </si>
  <si>
    <t>Nbre heures 
à 125 %</t>
  </si>
  <si>
    <t>Nbre heures 
à 150 %</t>
  </si>
  <si>
    <t>Relevé d’heures - Mois d’octobre</t>
  </si>
  <si>
    <t>Détermination du nombre d’heures supplémentaires</t>
  </si>
  <si>
    <t>Les cellules indiquant le nombre d’heures effectuées sont au format personnalisé.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</si>
</sst>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&quot; h&quot;"/>
    <numFmt numFmtId="165" formatCode="#,##0.0&quot; h&quot;"/>
  </numFmts>
  <fonts count="5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 indent="1"/>
    </xf>
    <xf numFmtId="0" fontId="3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1"/>
  <sheetViews>
    <sheetView showGridLines="0" tabSelected="1" workbookViewId="0">
      <selection activeCell="L10" sqref="L10"/>
    </sheetView>
  </sheetViews>
  <sheetFormatPr baseColWidth="10" defaultRowHeight="15" x14ac:dyDescent="0.25"/>
  <cols>
    <col min="1" max="1" width="12.7109375" style="1" customWidth="1"/>
    <col min="2" max="11" width="7.7109375" style="1" customWidth="1"/>
    <col min="12" max="12" width="13" style="1" customWidth="1"/>
    <col min="13" max="13" width="4.7109375" style="1" customWidth="1"/>
    <col min="14" max="16384" width="11.42578125" style="1"/>
  </cols>
  <sheetData>
    <row r="2" spans="1:16" ht="18.75" x14ac:dyDescent="0.25">
      <c r="A2" s="17" t="s">
        <v>5</v>
      </c>
      <c r="B2" s="17"/>
      <c r="C2" s="17"/>
      <c r="D2" s="17" t="s">
        <v>12</v>
      </c>
      <c r="E2" s="17"/>
      <c r="F2" s="17"/>
      <c r="G2" s="17"/>
      <c r="H2" s="17"/>
      <c r="I2" s="17"/>
      <c r="J2" s="17"/>
      <c r="K2" s="17"/>
      <c r="L2" s="17"/>
      <c r="N2" s="16" t="s">
        <v>18</v>
      </c>
      <c r="O2" s="16"/>
      <c r="P2" s="16"/>
    </row>
    <row r="3" spans="1:16" ht="18.75" x14ac:dyDescent="0.25">
      <c r="A3" s="18" t="s">
        <v>17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N3" s="16"/>
      <c r="O3" s="16"/>
      <c r="P3" s="16"/>
    </row>
    <row r="4" spans="1:16" ht="47.25" x14ac:dyDescent="0.25">
      <c r="A4" s="2"/>
      <c r="B4" s="20" t="s">
        <v>0</v>
      </c>
      <c r="C4" s="20"/>
      <c r="D4" s="20" t="s">
        <v>1</v>
      </c>
      <c r="E4" s="20"/>
      <c r="F4" s="20" t="s">
        <v>2</v>
      </c>
      <c r="G4" s="20"/>
      <c r="H4" s="20" t="s">
        <v>3</v>
      </c>
      <c r="I4" s="20"/>
      <c r="J4" s="20" t="s">
        <v>4</v>
      </c>
      <c r="K4" s="20"/>
      <c r="L4" s="7" t="s">
        <v>11</v>
      </c>
      <c r="N4" s="8" t="s">
        <v>13</v>
      </c>
      <c r="O4" s="8" t="s">
        <v>15</v>
      </c>
      <c r="P4" s="8" t="s">
        <v>16</v>
      </c>
    </row>
    <row r="5" spans="1:16" ht="19.5" customHeight="1" x14ac:dyDescent="0.25">
      <c r="A5" s="3" t="s">
        <v>6</v>
      </c>
      <c r="B5" s="11">
        <v>30</v>
      </c>
      <c r="C5" s="4">
        <v>8</v>
      </c>
      <c r="D5" s="12">
        <v>31</v>
      </c>
      <c r="E5" s="4">
        <v>9</v>
      </c>
      <c r="F5" s="12">
        <v>1</v>
      </c>
      <c r="G5" s="4">
        <v>8</v>
      </c>
      <c r="H5" s="12">
        <v>2</v>
      </c>
      <c r="I5" s="4">
        <v>7</v>
      </c>
      <c r="J5" s="12">
        <v>3</v>
      </c>
      <c r="K5" s="4">
        <v>7</v>
      </c>
      <c r="L5" s="14">
        <f>C5+E5+G5+I5+K5</f>
        <v>39</v>
      </c>
      <c r="N5" s="9">
        <f>IF(L5&lt;=35,L5,35)</f>
        <v>35</v>
      </c>
      <c r="O5" s="10">
        <f>IF(L5&lt;36,0,IF(L5&gt;43,8,L5-35))</f>
        <v>4</v>
      </c>
      <c r="P5" s="10">
        <f>IF(L5&gt;43,L5-43,0)</f>
        <v>0</v>
      </c>
    </row>
    <row r="6" spans="1:16" ht="19.5" customHeight="1" x14ac:dyDescent="0.25">
      <c r="A6" s="3" t="s">
        <v>7</v>
      </c>
      <c r="B6" s="11">
        <v>6</v>
      </c>
      <c r="C6" s="5">
        <v>8</v>
      </c>
      <c r="D6" s="12">
        <v>7</v>
      </c>
      <c r="E6" s="6">
        <v>8.5</v>
      </c>
      <c r="F6" s="12">
        <v>8</v>
      </c>
      <c r="G6" s="5">
        <v>7</v>
      </c>
      <c r="H6" s="12">
        <v>9</v>
      </c>
      <c r="I6" s="6">
        <v>7.5</v>
      </c>
      <c r="J6" s="12">
        <v>10</v>
      </c>
      <c r="K6" s="5">
        <v>7</v>
      </c>
      <c r="L6" s="14">
        <f t="shared" ref="L6:L9" si="0">C6+E6+G6+I6+K6</f>
        <v>38</v>
      </c>
      <c r="N6" s="9">
        <f t="shared" ref="N6:N9" si="1">IF(L6&lt;=35,L6,35)</f>
        <v>35</v>
      </c>
      <c r="O6" s="10">
        <f t="shared" ref="O6:O9" si="2">IF(L6&lt;36,0,IF(L6&gt;43,8,L6-35))</f>
        <v>3</v>
      </c>
      <c r="P6" s="10">
        <f t="shared" ref="P6:P9" si="3">IF(L6&gt;43,L6-43,0)</f>
        <v>0</v>
      </c>
    </row>
    <row r="7" spans="1:16" ht="19.5" customHeight="1" x14ac:dyDescent="0.25">
      <c r="A7" s="3" t="s">
        <v>8</v>
      </c>
      <c r="B7" s="11">
        <v>13</v>
      </c>
      <c r="C7" s="5">
        <v>7</v>
      </c>
      <c r="D7" s="12">
        <v>14</v>
      </c>
      <c r="E7" s="5">
        <v>7</v>
      </c>
      <c r="F7" s="12">
        <v>15</v>
      </c>
      <c r="G7" s="5">
        <v>8</v>
      </c>
      <c r="H7" s="12">
        <v>16</v>
      </c>
      <c r="I7" s="5">
        <v>8</v>
      </c>
      <c r="J7" s="12">
        <v>17</v>
      </c>
      <c r="K7" s="5">
        <v>8</v>
      </c>
      <c r="L7" s="14">
        <f t="shared" si="0"/>
        <v>38</v>
      </c>
      <c r="N7" s="9">
        <f t="shared" si="1"/>
        <v>35</v>
      </c>
      <c r="O7" s="10">
        <f t="shared" si="2"/>
        <v>3</v>
      </c>
      <c r="P7" s="10">
        <f t="shared" si="3"/>
        <v>0</v>
      </c>
    </row>
    <row r="8" spans="1:16" ht="19.5" customHeight="1" x14ac:dyDescent="0.25">
      <c r="A8" s="3" t="s">
        <v>9</v>
      </c>
      <c r="B8" s="11">
        <v>20</v>
      </c>
      <c r="C8" s="6">
        <v>8.5</v>
      </c>
      <c r="D8" s="12">
        <v>21</v>
      </c>
      <c r="E8" s="5">
        <v>7</v>
      </c>
      <c r="F8" s="12">
        <v>22</v>
      </c>
      <c r="G8" s="5">
        <v>7</v>
      </c>
      <c r="H8" s="12">
        <v>23</v>
      </c>
      <c r="I8" s="5">
        <v>7</v>
      </c>
      <c r="J8" s="12">
        <v>24</v>
      </c>
      <c r="K8" s="5">
        <v>7</v>
      </c>
      <c r="L8" s="14">
        <f t="shared" si="0"/>
        <v>36.5</v>
      </c>
      <c r="N8" s="9">
        <f t="shared" si="1"/>
        <v>35</v>
      </c>
      <c r="O8" s="10">
        <f t="shared" si="2"/>
        <v>1.5</v>
      </c>
      <c r="P8" s="10">
        <f t="shared" si="3"/>
        <v>0</v>
      </c>
    </row>
    <row r="9" spans="1:16" ht="19.5" customHeight="1" x14ac:dyDescent="0.25">
      <c r="A9" s="3" t="s">
        <v>10</v>
      </c>
      <c r="B9" s="11">
        <v>27</v>
      </c>
      <c r="C9" s="5">
        <v>7</v>
      </c>
      <c r="D9" s="12">
        <v>28</v>
      </c>
      <c r="E9" s="5">
        <v>7</v>
      </c>
      <c r="F9" s="12">
        <v>29</v>
      </c>
      <c r="G9" s="5">
        <v>7</v>
      </c>
      <c r="H9" s="12">
        <v>30</v>
      </c>
      <c r="I9" s="5">
        <v>7</v>
      </c>
      <c r="J9" s="12"/>
      <c r="K9" s="13"/>
      <c r="L9" s="14">
        <f t="shared" si="0"/>
        <v>28</v>
      </c>
      <c r="N9" s="9">
        <f t="shared" si="1"/>
        <v>28</v>
      </c>
      <c r="O9" s="10">
        <f t="shared" si="2"/>
        <v>0</v>
      </c>
      <c r="P9" s="10">
        <f t="shared" si="3"/>
        <v>0</v>
      </c>
    </row>
    <row r="10" spans="1:16" ht="19.5" customHeight="1" x14ac:dyDescent="0.25">
      <c r="A10" s="19" t="s">
        <v>14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4">
        <f>SUM(L5:L9)</f>
        <v>179.5</v>
      </c>
      <c r="N10" s="10"/>
      <c r="O10" s="15">
        <f>SUM(O5:O9)</f>
        <v>11.5</v>
      </c>
      <c r="P10" s="15">
        <f>SUM(P5:P9)</f>
        <v>0</v>
      </c>
    </row>
    <row r="11" spans="1:16" x14ac:dyDescent="0.25">
      <c r="B11" s="1" t="s">
        <v>19</v>
      </c>
    </row>
  </sheetData>
  <mergeCells count="10">
    <mergeCell ref="N2:P3"/>
    <mergeCell ref="A2:C2"/>
    <mergeCell ref="D2:L2"/>
    <mergeCell ref="A3:L3"/>
    <mergeCell ref="A10:K10"/>
    <mergeCell ref="B4:C4"/>
    <mergeCell ref="D4:E4"/>
    <mergeCell ref="F4:G4"/>
    <mergeCell ref="H4:I4"/>
    <mergeCell ref="J4:K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sylvie chamillard</dc:creator>
  <cp:lastModifiedBy>Admin</cp:lastModifiedBy>
  <dcterms:created xsi:type="dcterms:W3CDTF">2014-12-01T16:28:39Z</dcterms:created>
  <dcterms:modified xsi:type="dcterms:W3CDTF">2015-06-18T13:42:28Z</dcterms:modified>
</cp:coreProperties>
</file>